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devita\Desktop\"/>
    </mc:Choice>
  </mc:AlternateContent>
  <bookViews>
    <workbookView xWindow="0" yWindow="0" windowWidth="19200" windowHeight="10560"/>
  </bookViews>
  <sheets>
    <sheet name="Foglio1" sheetId="1" r:id="rId1"/>
  </sheets>
  <definedNames>
    <definedName name="_xlnm._FilterDatabase" localSheetId="0" hidden="1">Foglio1!$A$2:$H$55</definedName>
    <definedName name="_xlnm.Print_Titles" localSheetId="0">Foglio1!$2:$2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46" i="1" l="1"/>
  <c r="H49" i="1" l="1"/>
  <c r="H30" i="1" l="1"/>
  <c r="H41" i="1" l="1"/>
  <c r="H28" i="1" l="1"/>
  <c r="H37" i="1"/>
  <c r="H24" i="1"/>
  <c r="H38" i="1"/>
  <c r="H19" i="1"/>
  <c r="H33" i="1"/>
  <c r="H15" i="1"/>
  <c r="H14" i="1"/>
  <c r="H32" i="1"/>
  <c r="H39" i="1"/>
  <c r="H22" i="1"/>
  <c r="H13" i="1"/>
  <c r="H36" i="1"/>
  <c r="H9" i="1"/>
  <c r="H17" i="1"/>
  <c r="H53" i="1"/>
  <c r="H29" i="1"/>
  <c r="H18" i="1"/>
  <c r="H44" i="1"/>
  <c r="H26" i="1"/>
  <c r="H10" i="1"/>
  <c r="H43" i="1"/>
  <c r="H45" i="1"/>
  <c r="H8" i="1" l="1"/>
  <c r="H31" i="1"/>
  <c r="H40" i="1" l="1"/>
  <c r="H25" i="1"/>
  <c r="H21" i="1"/>
  <c r="H48" i="1" l="1"/>
  <c r="H5" i="1" l="1"/>
  <c r="H35" i="1"/>
  <c r="H4" i="1" l="1"/>
  <c r="H6" i="1"/>
  <c r="H7" i="1"/>
  <c r="H11" i="1"/>
  <c r="H16" i="1"/>
  <c r="H20" i="1"/>
  <c r="H23" i="1"/>
  <c r="H27" i="1"/>
  <c r="H34" i="1"/>
  <c r="H47" i="1"/>
  <c r="H51" i="1"/>
  <c r="H42" i="1"/>
  <c r="H52" i="1"/>
  <c r="H54" i="1"/>
  <c r="H55" i="1"/>
  <c r="H12" i="1"/>
  <c r="H3" i="1"/>
  <c r="H56" i="1" l="1"/>
  <c r="G56" i="1"/>
  <c r="F56" i="1"/>
</calcChain>
</file>

<file path=xl/sharedStrings.xml><?xml version="1.0" encoding="utf-8"?>
<sst xmlns="http://schemas.openxmlformats.org/spreadsheetml/2006/main" count="291" uniqueCount="237">
  <si>
    <t>ORGANIZZAZIONE</t>
  </si>
  <si>
    <t>REGIONE</t>
  </si>
  <si>
    <t>PR</t>
  </si>
  <si>
    <t>COMUNE</t>
  </si>
  <si>
    <t>FINANZIAMENTO</t>
  </si>
  <si>
    <t xml:space="preserve">IMPORTO PROGETTO </t>
  </si>
  <si>
    <t>ALLEGATO 1</t>
  </si>
  <si>
    <t>TOTALI</t>
  </si>
  <si>
    <t>COFINANZIAMENTO</t>
  </si>
  <si>
    <t>ABRUZZO</t>
  </si>
  <si>
    <t>AQ</t>
  </si>
  <si>
    <t>ODV PROTEZIONE CIVILE MORRO D'ORO E.T.S.</t>
  </si>
  <si>
    <t>TE</t>
  </si>
  <si>
    <t>MORRO D'ORO</t>
  </si>
  <si>
    <t>PUBBLICA ASSISTENZA ANPAS PC MONTESCAGLIOSO ODV</t>
  </si>
  <si>
    <t>BASILICATA</t>
  </si>
  <si>
    <t>MT</t>
  </si>
  <si>
    <t>MONTESCAGLIOSO</t>
  </si>
  <si>
    <t>CONFRATERNITA DI MISERICORDIA DI GIOIOSA JONICA</t>
  </si>
  <si>
    <t>CALABRIA</t>
  </si>
  <si>
    <t>RC</t>
  </si>
  <si>
    <t>GIOIOSA JONICA</t>
  </si>
  <si>
    <t>GRUPPO COMUNALE VOLONTARI PROTEZIONE CIVILE CITTA' DI NOCERA INFERIORE</t>
  </si>
  <si>
    <t>CAMPANIA</t>
  </si>
  <si>
    <t>SA</t>
  </si>
  <si>
    <t>NOCERA INFERIORE</t>
  </si>
  <si>
    <t>GRUPPO COMUNALE DI VOLONTARI DI PROTEZIONE CIVILE DI COMEGLIANS</t>
  </si>
  <si>
    <t>FRIULI VENEZIA GIULIA</t>
  </si>
  <si>
    <t>UD</t>
  </si>
  <si>
    <t>COMEGLIANS</t>
  </si>
  <si>
    <t>ANVVFC ASSOCIAZIONE NAZIONALE VIGILI DEL FUOCO VALLE DEL TEVERE</t>
  </si>
  <si>
    <t>LAZIO</t>
  </si>
  <si>
    <t>RM</t>
  </si>
  <si>
    <t>TORRITA TIBERINA</t>
  </si>
  <si>
    <t>CROCE ROSSA ITALIANA COMITATO DI LOANO</t>
  </si>
  <si>
    <t>LIGURIA</t>
  </si>
  <si>
    <t>SV</t>
  </si>
  <si>
    <t>LOANO</t>
  </si>
  <si>
    <t>GRUPPO COMUNALE PROTEZIONE CIVILE CHIARAVALLE</t>
  </si>
  <si>
    <t>MARCHE</t>
  </si>
  <si>
    <t>AN</t>
  </si>
  <si>
    <t>CHIARAVALLE</t>
  </si>
  <si>
    <t>ASSOCIAZIONE VOOLONTARI DI PROTEZIONE CIVILE E ANTINCENDI BOSCHIVI CANNERO RIVIERA E TAREGO -VIGGIONA ODV</t>
  </si>
  <si>
    <t>PIEMONTE</t>
  </si>
  <si>
    <t>VB</t>
  </si>
  <si>
    <t>CANNERO RIVIERA</t>
  </si>
  <si>
    <t>PUBBLICA ASSISTENZA MARESCA ODV</t>
  </si>
  <si>
    <t>TOSCANA</t>
  </si>
  <si>
    <t>PT</t>
  </si>
  <si>
    <t>S. MARCELLO PITEGLIO</t>
  </si>
  <si>
    <t>RADIO CB NUOVA AZZURRA ODV</t>
  </si>
  <si>
    <t>LU</t>
  </si>
  <si>
    <t>SERAVEZZA</t>
  </si>
  <si>
    <t>VENERABILE CONTRATERNITA DI MISERICORIDA DI MONTELUPO FIORENTINO</t>
  </si>
  <si>
    <t>FI</t>
  </si>
  <si>
    <t>MONTELUPO FIORENTINO</t>
  </si>
  <si>
    <t>FRATERNITA DI MISERICORDIA DI CHITIGNANO</t>
  </si>
  <si>
    <t>AR</t>
  </si>
  <si>
    <t>CHITIGNANO</t>
  </si>
  <si>
    <t>GRUPPO OPERATIVO VOLONTARI DI PROTEZIONE CIVILE SAN DONA' DI PIAVE</t>
  </si>
  <si>
    <t>VENETO</t>
  </si>
  <si>
    <t>VE</t>
  </si>
  <si>
    <t>SAN DONA' DI PIAVE</t>
  </si>
  <si>
    <t>GRUPPO COMUNALE VOLONTARI PROTEZIONE CIVILE SANTERAMO IN COLLE</t>
  </si>
  <si>
    <t>PUGLIA</t>
  </si>
  <si>
    <t>BA</t>
  </si>
  <si>
    <t>SANTERAMO IN COLLE</t>
  </si>
  <si>
    <t>CORPO VOLONTARI PROTEZIONE CIVILE NERETO-SAN MARTINO</t>
  </si>
  <si>
    <t>NERETO</t>
  </si>
  <si>
    <t>GRUPPO DI PROTEZIONE CIVILE E AIB DI SELVA DI PROGNO</t>
  </si>
  <si>
    <t>VR</t>
  </si>
  <si>
    <t>SELVA DI PROGNO</t>
  </si>
  <si>
    <t>ARCICONFRATERNITA DI MISERICORDIA DI PISTOIA</t>
  </si>
  <si>
    <t>PISTOIA</t>
  </si>
  <si>
    <t xml:space="preserve">PA CILENTO EMERGENZA DOV </t>
  </si>
  <si>
    <t>CAMEROTA</t>
  </si>
  <si>
    <t>ASSOCIAZIONE VOLONTARI DELLA PROTEZIONE CIVILE CERVO</t>
  </si>
  <si>
    <t>IM</t>
  </si>
  <si>
    <t>CERVO</t>
  </si>
  <si>
    <t>GRUPPO COMUNALE PROTEZIONE CIVILE ALBAREDO PER SAN MARCO</t>
  </si>
  <si>
    <t>LOMBARDIA</t>
  </si>
  <si>
    <t>SO</t>
  </si>
  <si>
    <t>ALBAREDO PER SAN MARCO</t>
  </si>
  <si>
    <t xml:space="preserve">PUBBLICHE ASSISTENZE RIUNITE DI EMPOLI E CASTELFIORENTINO </t>
  </si>
  <si>
    <t>EMPOLI</t>
  </si>
  <si>
    <t>SOCIETA' DI SOCCORSO PUBBLICO ODV</t>
  </si>
  <si>
    <t>MONTECATINI TERME</t>
  </si>
  <si>
    <t>SQUADRA AIB E PC DI VILLAR PELLICE</t>
  </si>
  <si>
    <t>TO</t>
  </si>
  <si>
    <t>VILLAR PELLICE</t>
  </si>
  <si>
    <t xml:space="preserve">FRATERNITA DI MISERICORDIA DI MONTEFALCIONE </t>
  </si>
  <si>
    <t>AV</t>
  </si>
  <si>
    <t>MONTEFALCIONE</t>
  </si>
  <si>
    <t>PUBBLICA ASSISTENZA FORNACETTE</t>
  </si>
  <si>
    <t>PI</t>
  </si>
  <si>
    <t>CALCINAIA</t>
  </si>
  <si>
    <t>PUBBLICA ASSISTENZA IL PUNTO ODV</t>
  </si>
  <si>
    <t>BARONISSI</t>
  </si>
  <si>
    <t>GRUPPO COMUNALE VOLONTARIATO PROTEZIONE CIVILE ANCONA</t>
  </si>
  <si>
    <t>ANCONA</t>
  </si>
  <si>
    <t>PUBBLICA ASSISTENZA "L'AVVENIRE" PRATO</t>
  </si>
  <si>
    <t>PO</t>
  </si>
  <si>
    <t>PRATO</t>
  </si>
  <si>
    <t>ASSOCIAZIONE VOLONTARI DEL SOCCORSO ODV</t>
  </si>
  <si>
    <t>CASTELNUOVO DI PORTO</t>
  </si>
  <si>
    <t>GRUPPO COMUNALE DI PROTEZIONE CIVILE DI MONTEPRANDONE</t>
  </si>
  <si>
    <t>AP</t>
  </si>
  <si>
    <t>MONTEPRANDONE</t>
  </si>
  <si>
    <t>GRUPPO COMUNALE VOLONTARI DI PROTEZIONE CIVILE  NERVESA DELLA BATTAGLIA</t>
  </si>
  <si>
    <t>TV</t>
  </si>
  <si>
    <t>NERVESA DALLA BATTAGLIA</t>
  </si>
  <si>
    <t>GRUPPO VOLONTARIATO CIVILE SQUADRA ANTINCENDIO ODV</t>
  </si>
  <si>
    <t>RI</t>
  </si>
  <si>
    <t>FARA IN SABINA</t>
  </si>
  <si>
    <t xml:space="preserve">ASSOCIAZIONE CENTRO ITALIANO PROTEZIONE CIVILE ISOLA D'ISCHIA  </t>
  </si>
  <si>
    <t>NA</t>
  </si>
  <si>
    <t>ISCHIA</t>
  </si>
  <si>
    <t xml:space="preserve">CONFRATERNITA DI MISERICORDIA DI CANOSA DI PUGLIA </t>
  </si>
  <si>
    <t>BT</t>
  </si>
  <si>
    <t>CANOSA DI PUGLIA</t>
  </si>
  <si>
    <t xml:space="preserve">GRUPPO  COMUNALE VOLONTARI DI  PROTEZIONE CIVILE DI NOVI DI MODENA </t>
  </si>
  <si>
    <t>EMILIA ROMAGNA</t>
  </si>
  <si>
    <t>MO</t>
  </si>
  <si>
    <t>NOVI DI MODENA</t>
  </si>
  <si>
    <t>CROCE ROSSA ITALIANA COMITATO DI CAMPOMORONE</t>
  </si>
  <si>
    <t>GE</t>
  </si>
  <si>
    <t>CAMPOMORONE</t>
  </si>
  <si>
    <t>OVERLAND ODV</t>
  </si>
  <si>
    <t>SICILIA</t>
  </si>
  <si>
    <t>ME</t>
  </si>
  <si>
    <t>MESSINA</t>
  </si>
  <si>
    <t xml:space="preserve">SQUADRA VOLONTARI AIB DI BUSSOLENO </t>
  </si>
  <si>
    <t>BUSSOLENO</t>
  </si>
  <si>
    <t>GRUPPO COMUNALE VOLONTARI PROTEZIONE CIVILE DI COTIGNOLA</t>
  </si>
  <si>
    <t>RA</t>
  </si>
  <si>
    <t>COTIGNOLA</t>
  </si>
  <si>
    <t>ALTA VALMARECCHIA SOCORSO AVS ODV</t>
  </si>
  <si>
    <t>RN</t>
  </si>
  <si>
    <t>TALAMELLO</t>
  </si>
  <si>
    <t>CROCE ROSSA ITALIANA - COMITATO DI PONT CANAVESE ORGANIZZAZIONE DI VOLONTARIATO</t>
  </si>
  <si>
    <t xml:space="preserve">PONT CANAVESE </t>
  </si>
  <si>
    <t>GRUPPO COMUNALE PROTEZIONE CIVILE DI CICILIANO</t>
  </si>
  <si>
    <t>CICILIANO</t>
  </si>
  <si>
    <t xml:space="preserve">CROCE ROSSA ITALIANA COMITATO DI MASCALUCIA ODV </t>
  </si>
  <si>
    <t>CT</t>
  </si>
  <si>
    <t>MASCALUCIA</t>
  </si>
  <si>
    <t>AVIS COLOGNO MONZESE</t>
  </si>
  <si>
    <t>MI</t>
  </si>
  <si>
    <t>COLOGNO MONZESE</t>
  </si>
  <si>
    <t>PROTEZIONE CIVILE CAPO CERASO</t>
  </si>
  <si>
    <t>SARDEGNA</t>
  </si>
  <si>
    <t>SS</t>
  </si>
  <si>
    <t>OLBIA</t>
  </si>
  <si>
    <t>GRUPPO COMUNALE DI VOLONTARIATO DI PROTEZIONE CIVILE</t>
  </si>
  <si>
    <t>MONTECAROTTO</t>
  </si>
  <si>
    <t>PUBBLICA ASSISTENZA MONTELUPO FIORENTINO ODV</t>
  </si>
  <si>
    <t xml:space="preserve">MONTELUPO FIORENTINO </t>
  </si>
  <si>
    <t>GRUPPO VOLONTARI MAGLIANO DE' MARSI</t>
  </si>
  <si>
    <t>ASSOCIAZIONE DI PROTEZIONE CIVILE CORNELIANO D'ALBA ODV</t>
  </si>
  <si>
    <t>CN</t>
  </si>
  <si>
    <t>CORNELIANO D'ALBA</t>
  </si>
  <si>
    <t>CONFRATERNITA DI MISERICORDIA DI MASSAROSA</t>
  </si>
  <si>
    <t>MASSAROSA</t>
  </si>
  <si>
    <t>PUBBLICA ASSISTENZA CROCE D'ORO</t>
  </si>
  <si>
    <t xml:space="preserve">MONTALE </t>
  </si>
  <si>
    <t>PUBBLICA ASSISTENZA AZZANO ODV</t>
  </si>
  <si>
    <t>MAGLIANO DE' MARSI</t>
  </si>
  <si>
    <t>CONTENUTO PROGETTO</t>
  </si>
  <si>
    <r>
      <t xml:space="preserve">  </t>
    </r>
    <r>
      <rPr>
        <b/>
        <sz val="12"/>
        <color theme="1"/>
        <rFont val="Calibri"/>
        <family val="2"/>
        <scheme val="minor"/>
      </rPr>
      <t>CODICE FISCALE</t>
    </r>
  </si>
  <si>
    <t>00221880651</t>
  </si>
  <si>
    <t>00224020362</t>
  </si>
  <si>
    <t>00148580392</t>
  </si>
  <si>
    <t>00478950306</t>
  </si>
  <si>
    <t>02451890582</t>
  </si>
  <si>
    <t>00105750145</t>
  </si>
  <si>
    <t>00351040423</t>
  </si>
  <si>
    <t>00166560425</t>
  </si>
  <si>
    <t>00114600422</t>
  </si>
  <si>
    <t>00376950440</t>
  </si>
  <si>
    <t>11053010010</t>
  </si>
  <si>
    <t>05137070875</t>
  </si>
  <si>
    <t>01329820508</t>
  </si>
  <si>
    <t>00106890478</t>
  </si>
  <si>
    <t>00625230271</t>
  </si>
  <si>
    <t>1 STAZIONE RIPETITRICE - 1 STAZIONE PORTATILE - 1 STAZIONE VEICOLARE - CENTRALE OPERATIVA - HARDWARE E SOFTWARE - PRATICHE AMMINISTRATIVE</t>
  </si>
  <si>
    <t xml:space="preserve">1 MOTOPOMPA CENTRIFUGA AUTOADESCANTE CON MOTORE 1880 GIRI/MIN HATZ ALLESTITA SU SERBATOIO BASE  E  ACCESSORI </t>
  </si>
  <si>
    <t>CARRELLO MODELLO A7  CON RUOTA DI SCORTA</t>
  </si>
  <si>
    <t>RIMORCHIO ALLESTITO PER RISCHIO IDRAULICO CON MOTOPOMPA DA SVUOTAMENTO AD ALTE PORTATE E ACCESSORI</t>
  </si>
  <si>
    <t>1 PICK UP 4X4 FORD RANGER COMPLETO DI ALLESTIMENTO ANTINCENDIO BOSCHIVO</t>
  </si>
  <si>
    <t xml:space="preserve">MODULO POLIVALENTE ANTINCENDIO BOSCHIVO CON SERBATOIO 400LT IN ACCIAIO INOX E DOPPIO AVVOLGITUBO DA 100 MT E DOPPIO NASPO LUNGA GITTATA </t>
  </si>
  <si>
    <t xml:space="preserve"> QUADRO ELETRRICO -  GENERATORE -  PROIETTORE -  PROLUNGA INDUSTRIALE -  MOTOSEGA</t>
  </si>
  <si>
    <t>CARRELLO APPENDICE CON MOTOPOMPA IDROVORA ACQUE SPORCHE 1600 L AL MINUTO</t>
  </si>
  <si>
    <t>5 DPI - 7 RADIO PALMARI</t>
  </si>
  <si>
    <t>MODULO ANTINCENDIO COMPLETO DI PANNELLO COMANDI CON SERBATOIO REALIZZATO IN VETRORESINA FORMA AD L CON CAPACITA' 400LT ALIMENTAZIONE A BENZINA DA 14 HP - POMPA AD ALTA PRESSIONE 10X18 DA 50 MT - PISTOLA ALTA PRESSIONE E TUBO DI ASPIRAZIONE UNI45 COMPRESO ASSEMBLAGGIO SU FUORISTRADA PICK UP</t>
  </si>
  <si>
    <t xml:space="preserve">FORD RANGER - ALLESTIMENTO PROTEZIONE CIVILE - 1 TERMINALE VEICOLARE DIGITALE STANDARD </t>
  </si>
  <si>
    <t>2 MOTOSEGHE - 1 TRONCARAMI - MOTOPOMPA -  MANICHETTA + FILTRO</t>
  </si>
  <si>
    <t>1 MOTOPOMPA E RELATIVO CORREDO DI ASPIRAZIONE E DI MANDATA - 1 TORRE FARO A MOTORE COMPLETA CON SUPPORTI STAFFE E TREPPIEDI</t>
  </si>
  <si>
    <t>FRESA DA NEVE IDROSTATICA</t>
  </si>
  <si>
    <t xml:space="preserve">SPARGISALE PER PICK UP SNOW SERVICE MODELLO SPR400/500 CON ACCESSORI </t>
  </si>
  <si>
    <t>1 TORRE FARO CARRELLATA AURORA - 4 FARI CON PALO TELESCOPICO.</t>
  </si>
  <si>
    <t>MOTOSEGA-6 TORCE-6 SEGNALATORI- TORRE FARO- POMPA IDROVORA -GAZEBO- 10 CONO SEGNALETICI</t>
  </si>
  <si>
    <t>IDROVORA HL 100 DIESEL DA 4'' - TUBO MANICHETTA DA 4'' - TUBO ASPIRAZIONE SPIRALATO DA 4'' - MOTOSEGA ECHO CS4510ES - ELETTROPOMPA SOMMERGIBILE GROUPER 1100 W 18500 LT/H</t>
  </si>
  <si>
    <t>10 CASCHI AIB COMPLETI -10 SCARPONCINI AIB -10 GUANTI AIB -10 CINTURONI -10 MASCHERE IN NOMEX CON FILTRO FFP3 -10 CUSTODIE IGNIFUGH-  10 COMPLETO GIACCA + PETTORINA - 4 FLABELLO BATTIFUOCO - 4 RASTRO MCLOAD -  4 ZAPPE -6 RONCOLE</t>
  </si>
  <si>
    <t>FORD RANGER SUPERCAB XL COMPLETO DI ALLESTIMENTO P. C. A LIVREA C.R.I.</t>
  </si>
  <si>
    <t>MEZZO POLIVALENTE DACIA DUSTER 4X4</t>
  </si>
  <si>
    <t>2 MOTOPOMPE  GALLEGIANTI- 2 ELETTROPOMPE SOMMERGIBILI - 5 MANICHETTE DA 70 5 MANICHETTE DA 100  - 2 RIDUZIONI STORZ</t>
  </si>
  <si>
    <t>1 MINIPALA COMPLETA DI BENNA -  COMANDI A JOYSTICK -  KIT PORTIERA -  OMOLOGAZIONE STRADALE</t>
  </si>
  <si>
    <t>1 GRUPPO ELETTROGENO - 1 TORRE FARO - 1 ELETTROPOMPA - 1 MOTOSEGA - DPI PER MOTOSEGA - 1 PICK UP DACIA DUSTER GOA - LAMPEGGIANTI PER AUTOMEZZO</t>
  </si>
  <si>
    <t>1 GRUPPO DI CONTINUITA DA 900VA - 5 GRUPPI DI CONTINUIT DA 650VA -  1 GRUPPO ELETTROGENO HYUNDAI</t>
  </si>
  <si>
    <t>2 MOTOSEGHE (UNA DA POTATURA UNA DA ABBATTIMENTO)</t>
  </si>
  <si>
    <t>1 MOTOPOMPA COMPLETA DI TUBO DI ASPIRAZIONE E MANDATA</t>
  </si>
  <si>
    <t>10 RADIO PORTATILE UHF - 3 RADIO VEICOLARE- 2 ANTENNAUHF 1/4 ONDA NERA - 1 ANTENNA VERTICALE 0DBD IN FIBRA UHF 380-470 MHZ - 1 PONTE RADIO COMPLETO DI APPARECCHIATURA</t>
  </si>
  <si>
    <t xml:space="preserve">1 TENDA MONTANA FR39 IGNIFUGA COMPLETA -  GENERATORE D'ARIA CALDA -  20 BRANDINE -  YUKON CON PERSONALIZZAZIONI </t>
  </si>
  <si>
    <t>FALCIATUTTO X-ROT RADIOCOMANDATO</t>
  </si>
  <si>
    <t>1 TENDA GONFIABILE A 5 ARCHI  CON DUE PORTE COMPLETA</t>
  </si>
  <si>
    <t>2 TORRI FARO</t>
  </si>
  <si>
    <t xml:space="preserve">TENDA IGNIFUGA 5 - 1 X 7 - 8 CON TELO OMBREGGIANTE - SEDIA PORTANTINA- TELO PAVIMENTO- </t>
  </si>
  <si>
    <t>1 CARRELLO - 1 TORREFARO - 1 GENERATORE - 1 MOTOPOMPA - 2 TUBI -  2 FILTRI.</t>
  </si>
  <si>
    <t xml:space="preserve">3 SCARPE PER SOCCORSO ALLUVIONALE - 3 IDROCOSTUME ARTC CRI - 3 GIUBBOTTO DI SALVATAGGIO SAFETY PRO GIALLO - 3 GIUBBOTTO AD H SALVAGENTE AUTOGONFIANTE - 3 FETTUCCIA ELASTICA COWTAIL COMPLETA DI MOSCHETTONI - 1 TORRE FARO MOBILE ITALTOWER 7 MT LED 4X75 WATT - 1 MOTOPOMPA A SCOPPIO HONDA WT40 - 1 RIMORCHIO TIPO FC600CL - 1 SUPPORTO E RUOTA DI SCORTA </t>
  </si>
  <si>
    <t xml:space="preserve">1 STAZIONE RIPETITRICE HYTERA MOBILFUNK RD985 - 1 FILTRO PROCOM 6 CELLE VHF - 1 ALIMENTATORE - 1 CAVO COASSIALE - 1 ANTENNA - 1 TARATURA E INSTALLAZIONE - 5 STAZIONE BASE HYTERA MOBILLFUNK MD785 - 5 ALIMENTATORE - 5 ANTENNA MAGNETICA - 10 RADIO TRASMITTENTI PORTATILI </t>
  </si>
  <si>
    <t xml:space="preserve">2 MOTOSEGHE - 4 KIT COMPLETI DPI ANTITAGLIO - ACCESSORI PER 2 MOTOSEGA </t>
  </si>
  <si>
    <t>1  MOTOSEGA STIHL MS 231 - 2 KIT COMPLETI DI DPI ANTITAGLIO - ACCESSORI E ATTREZZI PER MOTOSEGA</t>
  </si>
  <si>
    <t>VEICOLO UNITA' DI RICOGNIZIONE E TELECOMUNICAZIONE: SUZUKI VITARA - ROUTER - 6 RADIO PORTATILI - 6 MICROFONO DA PALMO - PONTE RIPETITORE - ANTENNA - SMARTPHONE - APPARATO RADIO VEICOLARE - ALLESTIMENTO CARROZZERIA ABILITATA</t>
  </si>
  <si>
    <t>2 PANTALONE PER MOOSEGHISTI - 2 GIACCA - 2 GUANTI - 2 CINTURA - 2 CASCO - 2 CUFFIE</t>
  </si>
  <si>
    <t>LITTLE WINKY TORRE FARO TM7 - COMBIPRO RG73000HC/HEC -M5</t>
  </si>
  <si>
    <t xml:space="preserve">1 MOTOSEGA MOTORE A SCOPPIO - 2 KIT DPI ANTITAGLIO - 1 ELETTROPOMPA SOMMERGIBILE - 1 MOTOPOMPA MOTORE A SCOPPIO - 4 CASSE TRASPORTO MATERIALI IN PVC </t>
  </si>
  <si>
    <t xml:space="preserve">SPAZZANEVE CINGOLATO CON MOTORE A SCOPPIO E SISTEMA RIMOZIONE NEVE A TURBINA DOPPIO STADIO </t>
  </si>
  <si>
    <t>1 TURBINA SPAZZANEVE - 10 KIT DPI RISCHIO IDRAULICO - 18 ELMETTI PROTETTIVI OMOLOGATI PER SOCCORSO EN 16474:2014</t>
  </si>
  <si>
    <t>1 MOTOPOMPA - 1 MOTOSEGA - 1 ATOMIZZATORE A ZAINO</t>
  </si>
  <si>
    <t>MOTOSEGA STIHL MS 194T 30 CM -  MOTOSEGA STIHL MS 231 42.6 CC 40 CM - 2 COPRISCARPA ANTITAGLIO - 2 GUANTI ANTITAGLIO - 2 MANICHETTA ANTITAGLIO - 2 GAMBALI ANTITAGLIO - 2 CASCO STIHL FUNCTION BASIC</t>
  </si>
  <si>
    <t>APPARATO RIPETITORE TRASPORTABILE MOTOROLA SLR 5500</t>
  </si>
  <si>
    <t>1 TURBINA NEVE HUSQVARNA ST 430T MODELLO CINGOLATO MOTORE HUSQVARNA EFI 420 CC EURO 5</t>
  </si>
  <si>
    <t>1 FORD RANGER DOPPIA CAB. XL 2.0 TDCI</t>
  </si>
  <si>
    <r>
      <t xml:space="preserve">3 TELEFONI SATELLITARI - 15 APPARATI RADIO PORTATILI - 1 WORKSTATION PORTATILE - 1 LICENZA GLOBAL MAPPER.    </t>
    </r>
    <r>
      <rPr>
        <b/>
        <sz val="11"/>
        <color theme="1"/>
        <rFont val="Calibri"/>
        <family val="2"/>
        <scheme val="minor"/>
      </rPr>
      <t>PROGETTO PER REVISIONE PIANO EMERGENZA</t>
    </r>
  </si>
  <si>
    <t>1 GENERATORE SILENZIATO - 2 MOTOSEGA - ACCESSORI PER MOTOSEGA</t>
  </si>
  <si>
    <t>MODULO IDRICO CON 2 MOTOPOMPE -  CARRELLO STRADALE ALLESTITO CON 2 MOTOPOMPE CENTRIFUGHE  AUTOADESCANTI CON ACCENSIONE COMANDATA - TUBAZIONE DI ASPIRAZIONE -  1 CARRELLO STRADALE OMOLOGABILE MOD. CS750</t>
  </si>
  <si>
    <t>3 BADILI - 3 PICCONI - 4 BORSE PORTA ATTREZZI - 1 KIT VIDEOSORVEGLIANZA CON 4 TELECAMERE - 1 PORTATILE - 1 DPI MOTOSEGA - 10 CASCO - 5 DIVISE ORDINARIE - 5 DIVISE IDROGEOLOGICO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</si>
</sst>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_-* #,##0.00\ [$€-410]_-;\-* #,##0.00\ [$€-410]_-;_-* &quot;-&quot;??\ [$€-410]_-;_-@_-"/>
    <numFmt numFmtId="166" formatCode="############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/>
    </xf>
    <xf numFmtId="165" fontId="0" fillId="0" borderId="0" xfId="0" applyNumberFormat="1" applyFont="1"/>
    <xf numFmtId="165" fontId="0" fillId="0" borderId="0" xfId="0" applyNumberFormat="1" applyFont="1" applyFill="1"/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164" fontId="0" fillId="0" borderId="9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1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0" fontId="0" fillId="0" borderId="2" xfId="0" applyNumberFormat="1" applyFont="1" applyBorder="1"/>
    <xf numFmtId="166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78" zoomScaleNormal="78" zoomScaleSheetLayoutView="80" workbookViewId="0">
      <pane xSplit="4" ySplit="2" topLeftCell="E24" activePane="bottomRight" state="frozen"/>
      <selection pane="topRight" activeCell="E1" sqref="E1"/>
      <selection pane="bottomLeft" activeCell="A3" sqref="A3"/>
      <selection pane="bottomRight" activeCell="E37" sqref="E37"/>
    </sheetView>
  </sheetViews>
  <sheetFormatPr defaultRowHeight="15" x14ac:dyDescent="0.25"/>
  <cols>
    <col min="1" max="1" width="32.7109375" style="1" customWidth="1"/>
    <col min="2" max="2" width="15.28515625" style="1" customWidth="1"/>
    <col min="3" max="3" width="9.28515625" style="1" customWidth="1"/>
    <col min="4" max="5" width="21.28515625" style="1" customWidth="1"/>
    <col min="6" max="6" width="18.7109375" style="3" customWidth="1"/>
    <col min="7" max="7" width="18.7109375" style="4" customWidth="1"/>
    <col min="8" max="8" width="30.140625" style="5" customWidth="1"/>
    <col min="9" max="9" width="18" style="1" customWidth="1"/>
    <col min="10" max="10" width="19.5703125" style="1" customWidth="1"/>
    <col min="11" max="16384" width="9.140625" style="1"/>
  </cols>
  <sheetData>
    <row r="1" spans="1:9" ht="50.1" customHeight="1" thickBot="1" x14ac:dyDescent="0.3">
      <c r="A1" s="49" t="s">
        <v>6</v>
      </c>
      <c r="B1" s="50"/>
      <c r="C1" s="50"/>
      <c r="D1" s="50"/>
      <c r="E1" s="50"/>
      <c r="F1" s="50"/>
      <c r="G1" s="50"/>
      <c r="H1" s="50"/>
      <c r="I1" s="34"/>
    </row>
    <row r="2" spans="1:9" s="2" customFormat="1" ht="50.1" customHeight="1" x14ac:dyDescent="0.25">
      <c r="A2" s="35" t="s">
        <v>0</v>
      </c>
      <c r="B2" s="36" t="s">
        <v>1</v>
      </c>
      <c r="C2" s="36" t="s">
        <v>2</v>
      </c>
      <c r="D2" s="36" t="s">
        <v>3</v>
      </c>
      <c r="E2" s="36" t="s">
        <v>167</v>
      </c>
      <c r="F2" s="37" t="s">
        <v>5</v>
      </c>
      <c r="G2" s="38" t="s">
        <v>4</v>
      </c>
      <c r="H2" s="39" t="s">
        <v>8</v>
      </c>
      <c r="I2" s="40" t="s">
        <v>168</v>
      </c>
    </row>
    <row r="3" spans="1:9" ht="135" x14ac:dyDescent="0.25">
      <c r="A3" s="16" t="s">
        <v>157</v>
      </c>
      <c r="B3" s="6" t="s">
        <v>9</v>
      </c>
      <c r="C3" s="6" t="s">
        <v>10</v>
      </c>
      <c r="D3" s="15" t="s">
        <v>166</v>
      </c>
      <c r="E3" s="45" t="s">
        <v>184</v>
      </c>
      <c r="F3" s="11">
        <v>15846.29</v>
      </c>
      <c r="G3" s="11">
        <v>11884.72</v>
      </c>
      <c r="H3" s="29">
        <f>SUM(F3-G3)</f>
        <v>3961.5700000000015</v>
      </c>
      <c r="I3" s="32">
        <v>90034700667</v>
      </c>
    </row>
    <row r="4" spans="1:9" ht="120" x14ac:dyDescent="0.25">
      <c r="A4" s="17" t="s">
        <v>11</v>
      </c>
      <c r="B4" s="9" t="s">
        <v>9</v>
      </c>
      <c r="C4" s="9" t="s">
        <v>12</v>
      </c>
      <c r="D4" s="10" t="s">
        <v>13</v>
      </c>
      <c r="E4" s="46" t="s">
        <v>185</v>
      </c>
      <c r="F4" s="11">
        <v>20084.86</v>
      </c>
      <c r="G4" s="11">
        <v>15063.65</v>
      </c>
      <c r="H4" s="29">
        <f t="shared" ref="H4:H55" si="0">SUM(F4-G4)</f>
        <v>5021.2100000000009</v>
      </c>
      <c r="I4" s="32">
        <v>90016000672</v>
      </c>
    </row>
    <row r="5" spans="1:9" ht="45" x14ac:dyDescent="0.25">
      <c r="A5" s="17" t="s">
        <v>67</v>
      </c>
      <c r="B5" s="9" t="s">
        <v>9</v>
      </c>
      <c r="C5" s="9" t="s">
        <v>12</v>
      </c>
      <c r="D5" s="10" t="s">
        <v>68</v>
      </c>
      <c r="E5" s="47" t="s">
        <v>186</v>
      </c>
      <c r="F5" s="11">
        <v>2420</v>
      </c>
      <c r="G5" s="11">
        <v>1815</v>
      </c>
      <c r="H5" s="29">
        <f t="shared" si="0"/>
        <v>605</v>
      </c>
      <c r="I5" s="32">
        <v>91049980674</v>
      </c>
    </row>
    <row r="6" spans="1:9" ht="105" x14ac:dyDescent="0.25">
      <c r="A6" s="16" t="s">
        <v>14</v>
      </c>
      <c r="B6" s="6" t="s">
        <v>15</v>
      </c>
      <c r="C6" s="6" t="s">
        <v>16</v>
      </c>
      <c r="D6" s="7" t="s">
        <v>17</v>
      </c>
      <c r="E6" s="47" t="s">
        <v>187</v>
      </c>
      <c r="F6" s="8">
        <v>17080</v>
      </c>
      <c r="G6" s="11">
        <v>12810</v>
      </c>
      <c r="H6" s="29">
        <f t="shared" si="0"/>
        <v>4270</v>
      </c>
      <c r="I6" s="32">
        <v>93051030778</v>
      </c>
    </row>
    <row r="7" spans="1:9" ht="75" x14ac:dyDescent="0.25">
      <c r="A7" s="16" t="s">
        <v>18</v>
      </c>
      <c r="B7" s="6" t="s">
        <v>19</v>
      </c>
      <c r="C7" s="6" t="s">
        <v>20</v>
      </c>
      <c r="D7" s="7" t="s">
        <v>21</v>
      </c>
      <c r="E7" s="47" t="s">
        <v>188</v>
      </c>
      <c r="F7" s="8">
        <v>37694.1</v>
      </c>
      <c r="G7" s="11">
        <v>28270.58</v>
      </c>
      <c r="H7" s="29">
        <f t="shared" si="0"/>
        <v>9423.5199999999968</v>
      </c>
      <c r="I7" s="32">
        <v>90010240803</v>
      </c>
    </row>
    <row r="8" spans="1:9" ht="150" x14ac:dyDescent="0.25">
      <c r="A8" s="18" t="s">
        <v>90</v>
      </c>
      <c r="B8" s="9" t="s">
        <v>23</v>
      </c>
      <c r="C8" s="9" t="s">
        <v>91</v>
      </c>
      <c r="D8" s="10" t="s">
        <v>92</v>
      </c>
      <c r="E8" s="47" t="s">
        <v>189</v>
      </c>
      <c r="F8" s="11">
        <v>5802.32</v>
      </c>
      <c r="G8" s="11">
        <v>4351.74</v>
      </c>
      <c r="H8" s="29">
        <f t="shared" si="0"/>
        <v>1450.58</v>
      </c>
      <c r="I8" s="32">
        <v>92006690645</v>
      </c>
    </row>
    <row r="9" spans="1:9" ht="90" x14ac:dyDescent="0.25">
      <c r="A9" s="16" t="s">
        <v>114</v>
      </c>
      <c r="B9" s="6" t="s">
        <v>23</v>
      </c>
      <c r="C9" s="6" t="s">
        <v>115</v>
      </c>
      <c r="D9" s="7" t="s">
        <v>116</v>
      </c>
      <c r="E9" s="47" t="s">
        <v>190</v>
      </c>
      <c r="F9" s="8">
        <v>1034.56</v>
      </c>
      <c r="G9" s="11">
        <v>775.92</v>
      </c>
      <c r="H9" s="29">
        <f t="shared" si="0"/>
        <v>258.64</v>
      </c>
      <c r="I9" s="32">
        <v>91013630636</v>
      </c>
    </row>
    <row r="10" spans="1:9" ht="75" x14ac:dyDescent="0.25">
      <c r="A10" s="19" t="s">
        <v>96</v>
      </c>
      <c r="B10" s="12" t="s">
        <v>23</v>
      </c>
      <c r="C10" s="12" t="s">
        <v>24</v>
      </c>
      <c r="D10" s="13" t="s">
        <v>97</v>
      </c>
      <c r="E10" s="47" t="s">
        <v>191</v>
      </c>
      <c r="F10" s="14">
        <v>6500</v>
      </c>
      <c r="G10" s="11">
        <v>4875</v>
      </c>
      <c r="H10" s="29">
        <f t="shared" si="0"/>
        <v>1625</v>
      </c>
      <c r="I10" s="32">
        <v>95030290654</v>
      </c>
    </row>
    <row r="11" spans="1:9" ht="45" x14ac:dyDescent="0.25">
      <c r="A11" s="18" t="s">
        <v>22</v>
      </c>
      <c r="B11" s="9" t="s">
        <v>23</v>
      </c>
      <c r="C11" s="9" t="s">
        <v>24</v>
      </c>
      <c r="D11" s="10" t="s">
        <v>25</v>
      </c>
      <c r="E11" s="47" t="s">
        <v>192</v>
      </c>
      <c r="F11" s="11">
        <v>7707.35</v>
      </c>
      <c r="G11" s="11">
        <v>5780.51</v>
      </c>
      <c r="H11" s="29">
        <f t="shared" si="0"/>
        <v>1926.8400000000001</v>
      </c>
      <c r="I11" s="44" t="s">
        <v>169</v>
      </c>
    </row>
    <row r="12" spans="1:9" ht="270" x14ac:dyDescent="0.25">
      <c r="A12" s="18" t="s">
        <v>74</v>
      </c>
      <c r="B12" s="9" t="s">
        <v>23</v>
      </c>
      <c r="C12" s="9" t="s">
        <v>24</v>
      </c>
      <c r="D12" s="10" t="s">
        <v>75</v>
      </c>
      <c r="E12" s="47" t="s">
        <v>193</v>
      </c>
      <c r="F12" s="11">
        <v>7320</v>
      </c>
      <c r="G12" s="11">
        <v>5490</v>
      </c>
      <c r="H12" s="29">
        <f>SUM(F12-G12)</f>
        <v>1830</v>
      </c>
      <c r="I12" s="43">
        <v>93019180657</v>
      </c>
    </row>
    <row r="13" spans="1:9" ht="90" x14ac:dyDescent="0.25">
      <c r="A13" s="16" t="s">
        <v>120</v>
      </c>
      <c r="B13" s="6" t="s">
        <v>121</v>
      </c>
      <c r="C13" s="6" t="s">
        <v>122</v>
      </c>
      <c r="D13" s="7" t="s">
        <v>123</v>
      </c>
      <c r="E13" s="47" t="s">
        <v>194</v>
      </c>
      <c r="F13" s="8">
        <v>41930.800000000003</v>
      </c>
      <c r="G13" s="11">
        <v>31448.100000000002</v>
      </c>
      <c r="H13" s="29">
        <f>SUM(F13-G13)</f>
        <v>10482.700000000001</v>
      </c>
      <c r="I13" s="44" t="s">
        <v>170</v>
      </c>
    </row>
    <row r="14" spans="1:9" ht="60" x14ac:dyDescent="0.25">
      <c r="A14" s="19" t="s">
        <v>133</v>
      </c>
      <c r="B14" s="12" t="s">
        <v>121</v>
      </c>
      <c r="C14" s="12" t="s">
        <v>134</v>
      </c>
      <c r="D14" s="13" t="s">
        <v>135</v>
      </c>
      <c r="E14" s="47" t="s">
        <v>195</v>
      </c>
      <c r="F14" s="14">
        <v>1488.4</v>
      </c>
      <c r="G14" s="11">
        <v>1116.3000000000002</v>
      </c>
      <c r="H14" s="29">
        <f>SUM(F14-G14)</f>
        <v>372.09999999999991</v>
      </c>
      <c r="I14" s="44" t="s">
        <v>171</v>
      </c>
    </row>
    <row r="15" spans="1:9" ht="120" x14ac:dyDescent="0.25">
      <c r="A15" s="16" t="s">
        <v>136</v>
      </c>
      <c r="B15" s="6" t="s">
        <v>121</v>
      </c>
      <c r="C15" s="6" t="s">
        <v>137</v>
      </c>
      <c r="D15" s="7" t="s">
        <v>138</v>
      </c>
      <c r="E15" s="47" t="s">
        <v>196</v>
      </c>
      <c r="F15" s="8">
        <v>6100.61</v>
      </c>
      <c r="G15" s="11">
        <v>4575.46</v>
      </c>
      <c r="H15" s="29">
        <f>SUM(F15-G15)</f>
        <v>1525.1499999999996</v>
      </c>
      <c r="I15" s="32">
        <v>91130750408</v>
      </c>
    </row>
    <row r="16" spans="1:9" ht="45" x14ac:dyDescent="0.25">
      <c r="A16" s="16" t="s">
        <v>26</v>
      </c>
      <c r="B16" s="6" t="s">
        <v>27</v>
      </c>
      <c r="C16" s="6" t="s">
        <v>28</v>
      </c>
      <c r="D16" s="7" t="s">
        <v>29</v>
      </c>
      <c r="E16" s="47" t="s">
        <v>197</v>
      </c>
      <c r="F16" s="8">
        <v>5490</v>
      </c>
      <c r="G16" s="11">
        <v>4117.5</v>
      </c>
      <c r="H16" s="29">
        <f t="shared" si="0"/>
        <v>1372.5</v>
      </c>
      <c r="I16" s="44" t="s">
        <v>172</v>
      </c>
    </row>
    <row r="17" spans="1:10" ht="60" x14ac:dyDescent="0.25">
      <c r="A17" s="19" t="s">
        <v>111</v>
      </c>
      <c r="B17" s="12" t="s">
        <v>31</v>
      </c>
      <c r="C17" s="12" t="s">
        <v>112</v>
      </c>
      <c r="D17" s="13" t="s">
        <v>113</v>
      </c>
      <c r="E17" s="47" t="s">
        <v>198</v>
      </c>
      <c r="F17" s="14">
        <v>15022.47</v>
      </c>
      <c r="G17" s="11">
        <v>11266.85</v>
      </c>
      <c r="H17" s="29">
        <f t="shared" si="0"/>
        <v>3755.619999999999</v>
      </c>
      <c r="I17" s="32">
        <v>90016270572</v>
      </c>
    </row>
    <row r="18" spans="1:10" ht="60" x14ac:dyDescent="0.25">
      <c r="A18" s="16" t="s">
        <v>103</v>
      </c>
      <c r="B18" s="6" t="s">
        <v>31</v>
      </c>
      <c r="C18" s="6" t="s">
        <v>32</v>
      </c>
      <c r="D18" s="7" t="s">
        <v>104</v>
      </c>
      <c r="E18" s="47" t="s">
        <v>199</v>
      </c>
      <c r="F18" s="8">
        <v>14168.1</v>
      </c>
      <c r="G18" s="11">
        <v>10626.08</v>
      </c>
      <c r="H18" s="29">
        <f t="shared" si="0"/>
        <v>3542.0200000000004</v>
      </c>
      <c r="I18" s="32">
        <v>96276670583</v>
      </c>
    </row>
    <row r="19" spans="1:10" ht="75" x14ac:dyDescent="0.25">
      <c r="A19" s="16" t="s">
        <v>141</v>
      </c>
      <c r="B19" s="6" t="s">
        <v>31</v>
      </c>
      <c r="C19" s="6" t="s">
        <v>32</v>
      </c>
      <c r="D19" s="7" t="s">
        <v>142</v>
      </c>
      <c r="E19" s="47" t="s">
        <v>200</v>
      </c>
      <c r="F19" s="8">
        <v>4715.54</v>
      </c>
      <c r="G19" s="11">
        <v>3536.66</v>
      </c>
      <c r="H19" s="29">
        <f t="shared" si="0"/>
        <v>1178.8800000000001</v>
      </c>
      <c r="I19" s="44" t="s">
        <v>173</v>
      </c>
    </row>
    <row r="20" spans="1:10" ht="165" x14ac:dyDescent="0.25">
      <c r="A20" s="18" t="s">
        <v>30</v>
      </c>
      <c r="B20" s="9" t="s">
        <v>31</v>
      </c>
      <c r="C20" s="9" t="s">
        <v>32</v>
      </c>
      <c r="D20" s="10" t="s">
        <v>33</v>
      </c>
      <c r="E20" s="47" t="s">
        <v>201</v>
      </c>
      <c r="F20" s="11">
        <v>2790.71</v>
      </c>
      <c r="G20" s="11">
        <v>2093.0300000000002</v>
      </c>
      <c r="H20" s="29">
        <f t="shared" si="0"/>
        <v>697.67999999999984</v>
      </c>
      <c r="I20" s="32">
        <v>97391840580</v>
      </c>
    </row>
    <row r="21" spans="1:10" ht="210" x14ac:dyDescent="0.25">
      <c r="A21" s="16" t="s">
        <v>76</v>
      </c>
      <c r="B21" s="6" t="s">
        <v>35</v>
      </c>
      <c r="C21" s="6" t="s">
        <v>77</v>
      </c>
      <c r="D21" s="7" t="s">
        <v>78</v>
      </c>
      <c r="E21" s="48" t="s">
        <v>202</v>
      </c>
      <c r="F21" s="8">
        <v>11270.97</v>
      </c>
      <c r="G21" s="11">
        <v>8453.23</v>
      </c>
      <c r="H21" s="29">
        <f t="shared" si="0"/>
        <v>2817.74</v>
      </c>
      <c r="I21" s="32">
        <v>91017100081</v>
      </c>
    </row>
    <row r="22" spans="1:10" ht="75" x14ac:dyDescent="0.25">
      <c r="A22" s="19" t="s">
        <v>124</v>
      </c>
      <c r="B22" s="12" t="s">
        <v>35</v>
      </c>
      <c r="C22" s="12" t="s">
        <v>125</v>
      </c>
      <c r="D22" s="13" t="s">
        <v>126</v>
      </c>
      <c r="E22" s="47" t="s">
        <v>203</v>
      </c>
      <c r="F22" s="14">
        <v>38300</v>
      </c>
      <c r="G22" s="11">
        <v>28725</v>
      </c>
      <c r="H22" s="29">
        <f t="shared" si="0"/>
        <v>9575</v>
      </c>
      <c r="I22" s="32">
        <v>95170970107</v>
      </c>
    </row>
    <row r="23" spans="1:10" ht="30" x14ac:dyDescent="0.25">
      <c r="A23" s="20" t="s">
        <v>34</v>
      </c>
      <c r="B23" s="6" t="s">
        <v>35</v>
      </c>
      <c r="C23" s="6" t="s">
        <v>36</v>
      </c>
      <c r="D23" s="7" t="s">
        <v>37</v>
      </c>
      <c r="E23" s="47" t="s">
        <v>204</v>
      </c>
      <c r="F23" s="8">
        <v>23479.4</v>
      </c>
      <c r="G23" s="11">
        <v>17609.550000000003</v>
      </c>
      <c r="H23" s="29">
        <f t="shared" si="0"/>
        <v>5869.8499999999985</v>
      </c>
      <c r="I23" s="32">
        <v>90059450099</v>
      </c>
    </row>
    <row r="24" spans="1:10" ht="105" x14ac:dyDescent="0.25">
      <c r="A24" s="19" t="s">
        <v>146</v>
      </c>
      <c r="B24" s="12" t="s">
        <v>80</v>
      </c>
      <c r="C24" s="12" t="s">
        <v>147</v>
      </c>
      <c r="D24" s="13" t="s">
        <v>148</v>
      </c>
      <c r="E24" s="46" t="s">
        <v>205</v>
      </c>
      <c r="F24" s="14">
        <v>10963.75</v>
      </c>
      <c r="G24" s="11">
        <v>8222.81</v>
      </c>
      <c r="H24" s="29">
        <f t="shared" si="0"/>
        <v>2740.9400000000005</v>
      </c>
      <c r="I24" s="32">
        <v>85009250151</v>
      </c>
    </row>
    <row r="25" spans="1:10" ht="90" x14ac:dyDescent="0.25">
      <c r="A25" s="16" t="s">
        <v>79</v>
      </c>
      <c r="B25" s="6" t="s">
        <v>80</v>
      </c>
      <c r="C25" s="6" t="s">
        <v>81</v>
      </c>
      <c r="D25" s="7" t="s">
        <v>82</v>
      </c>
      <c r="E25" s="47" t="s">
        <v>206</v>
      </c>
      <c r="F25" s="8">
        <v>39650</v>
      </c>
      <c r="G25" s="11">
        <v>29737.5</v>
      </c>
      <c r="H25" s="29">
        <f t="shared" si="0"/>
        <v>9912.5</v>
      </c>
      <c r="I25" s="44" t="s">
        <v>174</v>
      </c>
      <c r="J25" s="32"/>
    </row>
    <row r="26" spans="1:10" ht="135" x14ac:dyDescent="0.25">
      <c r="A26" s="16" t="s">
        <v>98</v>
      </c>
      <c r="B26" s="6" t="s">
        <v>39</v>
      </c>
      <c r="C26" s="6" t="s">
        <v>40</v>
      </c>
      <c r="D26" s="7" t="s">
        <v>99</v>
      </c>
      <c r="E26" s="47" t="s">
        <v>207</v>
      </c>
      <c r="F26" s="8">
        <v>29879.3</v>
      </c>
      <c r="G26" s="11">
        <v>22409.48</v>
      </c>
      <c r="H26" s="29">
        <f t="shared" si="0"/>
        <v>7469.82</v>
      </c>
      <c r="I26" s="44" t="s">
        <v>175</v>
      </c>
      <c r="J26" s="32"/>
    </row>
    <row r="27" spans="1:10" ht="105" x14ac:dyDescent="0.25">
      <c r="A27" s="16" t="s">
        <v>38</v>
      </c>
      <c r="B27" s="6" t="s">
        <v>39</v>
      </c>
      <c r="C27" s="6" t="s">
        <v>40</v>
      </c>
      <c r="D27" s="7" t="s">
        <v>41</v>
      </c>
      <c r="E27" s="47" t="s">
        <v>208</v>
      </c>
      <c r="F27" s="8">
        <v>1982.5</v>
      </c>
      <c r="G27" s="11">
        <v>1486.88</v>
      </c>
      <c r="H27" s="29">
        <f t="shared" si="0"/>
        <v>495.61999999999989</v>
      </c>
      <c r="I27" s="44" t="s">
        <v>176</v>
      </c>
      <c r="J27" s="32"/>
    </row>
    <row r="28" spans="1:10" ht="45" x14ac:dyDescent="0.25">
      <c r="A28" s="16" t="s">
        <v>153</v>
      </c>
      <c r="B28" s="6" t="s">
        <v>39</v>
      </c>
      <c r="C28" s="6" t="s">
        <v>40</v>
      </c>
      <c r="D28" s="7" t="s">
        <v>154</v>
      </c>
      <c r="E28" s="47" t="s">
        <v>209</v>
      </c>
      <c r="F28" s="8">
        <v>2208.1999999999998</v>
      </c>
      <c r="G28" s="11">
        <v>1656.1499999999999</v>
      </c>
      <c r="H28" s="29">
        <f t="shared" si="0"/>
        <v>552.04999999999995</v>
      </c>
      <c r="I28" s="44" t="s">
        <v>177</v>
      </c>
      <c r="J28" s="32"/>
    </row>
    <row r="29" spans="1:10" ht="60" x14ac:dyDescent="0.25">
      <c r="A29" s="19" t="s">
        <v>105</v>
      </c>
      <c r="B29" s="12" t="s">
        <v>39</v>
      </c>
      <c r="C29" s="12" t="s">
        <v>106</v>
      </c>
      <c r="D29" s="13" t="s">
        <v>107</v>
      </c>
      <c r="E29" s="47" t="s">
        <v>210</v>
      </c>
      <c r="F29" s="14">
        <v>2553.46</v>
      </c>
      <c r="G29" s="11">
        <v>1915.1</v>
      </c>
      <c r="H29" s="29">
        <f t="shared" si="0"/>
        <v>638.36000000000013</v>
      </c>
      <c r="I29" s="44" t="s">
        <v>178</v>
      </c>
      <c r="J29" s="32"/>
    </row>
    <row r="30" spans="1:10" ht="165" x14ac:dyDescent="0.25">
      <c r="A30" s="19" t="s">
        <v>158</v>
      </c>
      <c r="B30" s="12" t="s">
        <v>43</v>
      </c>
      <c r="C30" s="12" t="s">
        <v>159</v>
      </c>
      <c r="D30" s="13" t="s">
        <v>160</v>
      </c>
      <c r="E30" s="47" t="s">
        <v>211</v>
      </c>
      <c r="F30" s="14">
        <v>4234.62</v>
      </c>
      <c r="G30" s="11">
        <v>3175.97</v>
      </c>
      <c r="H30" s="29">
        <f t="shared" si="0"/>
        <v>1058.6500000000001</v>
      </c>
      <c r="I30" s="32">
        <v>90050980045</v>
      </c>
    </row>
    <row r="31" spans="1:10" ht="105" x14ac:dyDescent="0.25">
      <c r="A31" s="18" t="s">
        <v>87</v>
      </c>
      <c r="B31" s="9" t="s">
        <v>43</v>
      </c>
      <c r="C31" s="9" t="s">
        <v>88</v>
      </c>
      <c r="D31" s="10" t="s">
        <v>89</v>
      </c>
      <c r="E31" s="47" t="s">
        <v>212</v>
      </c>
      <c r="F31" s="11">
        <v>18091.560000000001</v>
      </c>
      <c r="G31" s="11">
        <v>13568.670000000002</v>
      </c>
      <c r="H31" s="29">
        <f t="shared" si="0"/>
        <v>4522.8899999999994</v>
      </c>
      <c r="I31" s="32">
        <v>94523960014</v>
      </c>
    </row>
    <row r="32" spans="1:10" ht="30" x14ac:dyDescent="0.25">
      <c r="A32" s="16" t="s">
        <v>131</v>
      </c>
      <c r="B32" s="6" t="s">
        <v>43</v>
      </c>
      <c r="C32" s="6" t="s">
        <v>88</v>
      </c>
      <c r="D32" s="7" t="s">
        <v>132</v>
      </c>
      <c r="E32" s="47" t="s">
        <v>213</v>
      </c>
      <c r="F32" s="8">
        <v>23300</v>
      </c>
      <c r="G32" s="11">
        <v>17475</v>
      </c>
      <c r="H32" s="29">
        <f t="shared" si="0"/>
        <v>5825</v>
      </c>
      <c r="I32" s="32">
        <v>96024360016</v>
      </c>
    </row>
    <row r="33" spans="1:10" ht="60" x14ac:dyDescent="0.25">
      <c r="A33" s="19" t="s">
        <v>139</v>
      </c>
      <c r="B33" s="12" t="s">
        <v>43</v>
      </c>
      <c r="C33" s="12" t="s">
        <v>88</v>
      </c>
      <c r="D33" s="13" t="s">
        <v>140</v>
      </c>
      <c r="E33" s="47" t="s">
        <v>214</v>
      </c>
      <c r="F33" s="14">
        <v>21740.400000000001</v>
      </c>
      <c r="G33" s="11">
        <v>16305.300000000001</v>
      </c>
      <c r="H33" s="29">
        <f t="shared" si="0"/>
        <v>5435.1</v>
      </c>
      <c r="I33" s="44" t="s">
        <v>179</v>
      </c>
      <c r="J33" s="32"/>
    </row>
    <row r="34" spans="1:10" ht="60" x14ac:dyDescent="0.25">
      <c r="A34" s="16" t="s">
        <v>42</v>
      </c>
      <c r="B34" s="6" t="s">
        <v>43</v>
      </c>
      <c r="C34" s="6" t="s">
        <v>44</v>
      </c>
      <c r="D34" s="7" t="s">
        <v>45</v>
      </c>
      <c r="E34" s="47" t="s">
        <v>215</v>
      </c>
      <c r="F34" s="8">
        <v>8491.2000000000007</v>
      </c>
      <c r="G34" s="11">
        <v>6368.4000000000005</v>
      </c>
      <c r="H34" s="29">
        <f t="shared" si="0"/>
        <v>2122.8000000000002</v>
      </c>
      <c r="I34" s="32">
        <v>93023740033</v>
      </c>
    </row>
    <row r="35" spans="1:10" ht="75" x14ac:dyDescent="0.25">
      <c r="A35" s="16" t="s">
        <v>63</v>
      </c>
      <c r="B35" s="6" t="s">
        <v>64</v>
      </c>
      <c r="C35" s="6" t="s">
        <v>65</v>
      </c>
      <c r="D35" s="7" t="s">
        <v>66</v>
      </c>
      <c r="E35" s="47" t="s">
        <v>216</v>
      </c>
      <c r="F35" s="8">
        <v>7461.52</v>
      </c>
      <c r="G35" s="11">
        <v>5596.14</v>
      </c>
      <c r="H35" s="29">
        <f t="shared" si="0"/>
        <v>1865.38</v>
      </c>
      <c r="I35" s="32">
        <v>82001050721</v>
      </c>
    </row>
    <row r="36" spans="1:10" ht="75" x14ac:dyDescent="0.25">
      <c r="A36" s="16" t="s">
        <v>117</v>
      </c>
      <c r="B36" s="6" t="s">
        <v>64</v>
      </c>
      <c r="C36" s="6" t="s">
        <v>118</v>
      </c>
      <c r="D36" s="7" t="s">
        <v>119</v>
      </c>
      <c r="E36" s="47" t="s">
        <v>217</v>
      </c>
      <c r="F36" s="8">
        <v>17690</v>
      </c>
      <c r="G36" s="11">
        <v>13267.5</v>
      </c>
      <c r="H36" s="29">
        <f t="shared" si="0"/>
        <v>4422.5</v>
      </c>
      <c r="I36" s="32">
        <v>90112820726</v>
      </c>
    </row>
    <row r="37" spans="1:10" ht="217.5" customHeight="1" x14ac:dyDescent="0.25">
      <c r="A37" s="21" t="s">
        <v>149</v>
      </c>
      <c r="B37" s="6" t="s">
        <v>150</v>
      </c>
      <c r="C37" s="6" t="s">
        <v>151</v>
      </c>
      <c r="D37" s="7" t="s">
        <v>152</v>
      </c>
      <c r="E37" s="47" t="s">
        <v>236</v>
      </c>
      <c r="F37" s="8">
        <v>5318</v>
      </c>
      <c r="G37" s="11">
        <v>3988.5</v>
      </c>
      <c r="H37" s="29">
        <f t="shared" si="0"/>
        <v>1329.5</v>
      </c>
      <c r="I37" s="32">
        <v>91037170908</v>
      </c>
    </row>
    <row r="38" spans="1:10" ht="330" x14ac:dyDescent="0.25">
      <c r="A38" s="19" t="s">
        <v>143</v>
      </c>
      <c r="B38" s="12" t="s">
        <v>128</v>
      </c>
      <c r="C38" s="12" t="s">
        <v>144</v>
      </c>
      <c r="D38" s="13" t="s">
        <v>145</v>
      </c>
      <c r="E38" s="47" t="s">
        <v>218</v>
      </c>
      <c r="F38" s="14">
        <v>9767.49</v>
      </c>
      <c r="G38" s="11">
        <v>7325.62</v>
      </c>
      <c r="H38" s="29">
        <f t="shared" si="0"/>
        <v>2441.87</v>
      </c>
      <c r="I38" s="44" t="s">
        <v>180</v>
      </c>
      <c r="J38" s="32"/>
    </row>
    <row r="39" spans="1:10" ht="270" x14ac:dyDescent="0.25">
      <c r="A39" s="19" t="s">
        <v>127</v>
      </c>
      <c r="B39" s="12" t="s">
        <v>128</v>
      </c>
      <c r="C39" s="12" t="s">
        <v>129</v>
      </c>
      <c r="D39" s="13" t="s">
        <v>130</v>
      </c>
      <c r="E39" s="47" t="s">
        <v>219</v>
      </c>
      <c r="F39" s="14">
        <v>14597.3</v>
      </c>
      <c r="G39" s="11">
        <v>10947.98</v>
      </c>
      <c r="H39" s="29">
        <f t="shared" si="0"/>
        <v>3649.3199999999997</v>
      </c>
      <c r="I39" s="32">
        <v>97125620837</v>
      </c>
    </row>
    <row r="40" spans="1:10" ht="75" x14ac:dyDescent="0.25">
      <c r="A40" s="18" t="s">
        <v>83</v>
      </c>
      <c r="B40" s="9" t="s">
        <v>47</v>
      </c>
      <c r="C40" s="9" t="s">
        <v>54</v>
      </c>
      <c r="D40" s="10" t="s">
        <v>84</v>
      </c>
      <c r="E40" s="47" t="s">
        <v>220</v>
      </c>
      <c r="F40" s="11">
        <v>3840.3</v>
      </c>
      <c r="G40" s="11">
        <v>2880.23</v>
      </c>
      <c r="H40" s="29">
        <f t="shared" si="0"/>
        <v>960.07000000000016</v>
      </c>
      <c r="I40" s="42">
        <v>82000890481</v>
      </c>
    </row>
    <row r="41" spans="1:10" ht="90" x14ac:dyDescent="0.25">
      <c r="A41" s="18" t="s">
        <v>155</v>
      </c>
      <c r="B41" s="9" t="s">
        <v>47</v>
      </c>
      <c r="C41" s="9" t="s">
        <v>54</v>
      </c>
      <c r="D41" s="10" t="s">
        <v>156</v>
      </c>
      <c r="E41" s="47" t="s">
        <v>221</v>
      </c>
      <c r="F41" s="11">
        <v>1702.56</v>
      </c>
      <c r="G41" s="11">
        <v>1276.92</v>
      </c>
      <c r="H41" s="29">
        <f t="shared" si="0"/>
        <v>425.63999999999987</v>
      </c>
      <c r="I41" s="32">
        <v>91004570486</v>
      </c>
    </row>
    <row r="42" spans="1:10" s="2" customFormat="1" ht="240" x14ac:dyDescent="0.25">
      <c r="A42" s="18" t="s">
        <v>53</v>
      </c>
      <c r="B42" s="9" t="s">
        <v>47</v>
      </c>
      <c r="C42" s="9" t="s">
        <v>54</v>
      </c>
      <c r="D42" s="10" t="s">
        <v>55</v>
      </c>
      <c r="E42" s="47" t="s">
        <v>222</v>
      </c>
      <c r="F42" s="11">
        <v>34445.47</v>
      </c>
      <c r="G42" s="11">
        <v>25834.1</v>
      </c>
      <c r="H42" s="29">
        <f>SUM(F42-G42)</f>
        <v>8611.3700000000026</v>
      </c>
      <c r="I42" s="33">
        <v>82007510488</v>
      </c>
    </row>
    <row r="43" spans="1:10" ht="75" x14ac:dyDescent="0.25">
      <c r="A43" s="19" t="s">
        <v>93</v>
      </c>
      <c r="B43" s="12" t="s">
        <v>47</v>
      </c>
      <c r="C43" s="12" t="s">
        <v>94</v>
      </c>
      <c r="D43" s="13" t="s">
        <v>95</v>
      </c>
      <c r="E43" s="47" t="s">
        <v>223</v>
      </c>
      <c r="F43" s="14">
        <v>1050.42</v>
      </c>
      <c r="G43" s="11">
        <v>787.82</v>
      </c>
      <c r="H43" s="29">
        <f t="shared" si="0"/>
        <v>262.60000000000002</v>
      </c>
      <c r="I43" s="44" t="s">
        <v>181</v>
      </c>
      <c r="J43" s="32"/>
    </row>
    <row r="44" spans="1:10" ht="222.75" customHeight="1" x14ac:dyDescent="0.25">
      <c r="A44" s="19" t="s">
        <v>100</v>
      </c>
      <c r="B44" s="12" t="s">
        <v>47</v>
      </c>
      <c r="C44" s="12" t="s">
        <v>101</v>
      </c>
      <c r="D44" s="13" t="s">
        <v>102</v>
      </c>
      <c r="E44" s="47" t="s">
        <v>235</v>
      </c>
      <c r="F44" s="14">
        <v>17064.509999999998</v>
      </c>
      <c r="G44" s="11">
        <v>12798.38</v>
      </c>
      <c r="H44" s="29">
        <f t="shared" si="0"/>
        <v>4266.1299999999992</v>
      </c>
      <c r="I44" s="32">
        <v>84005150481</v>
      </c>
    </row>
    <row r="45" spans="1:10" ht="60" x14ac:dyDescent="0.25">
      <c r="A45" s="16" t="s">
        <v>85</v>
      </c>
      <c r="B45" s="6" t="s">
        <v>47</v>
      </c>
      <c r="C45" s="6" t="s">
        <v>48</v>
      </c>
      <c r="D45" s="7" t="s">
        <v>86</v>
      </c>
      <c r="E45" s="47" t="s">
        <v>224</v>
      </c>
      <c r="F45" s="8">
        <v>7438.21</v>
      </c>
      <c r="G45" s="11">
        <v>5578.66</v>
      </c>
      <c r="H45" s="29">
        <f t="shared" si="0"/>
        <v>1859.5500000000002</v>
      </c>
      <c r="I45" s="32">
        <v>91014800477</v>
      </c>
    </row>
    <row r="46" spans="1:10" ht="135" x14ac:dyDescent="0.25">
      <c r="A46" s="16" t="s">
        <v>163</v>
      </c>
      <c r="B46" s="6" t="s">
        <v>47</v>
      </c>
      <c r="C46" s="6" t="s">
        <v>48</v>
      </c>
      <c r="D46" s="7" t="s">
        <v>164</v>
      </c>
      <c r="E46" s="47" t="s">
        <v>225</v>
      </c>
      <c r="F46" s="8">
        <v>3211.54</v>
      </c>
      <c r="G46" s="11">
        <v>2408.66</v>
      </c>
      <c r="H46" s="29">
        <f t="shared" si="0"/>
        <v>802.88000000000011</v>
      </c>
      <c r="I46" s="32">
        <v>90055710470</v>
      </c>
    </row>
    <row r="47" spans="1:10" ht="90" x14ac:dyDescent="0.25">
      <c r="A47" s="18" t="s">
        <v>46</v>
      </c>
      <c r="B47" s="9" t="s">
        <v>47</v>
      </c>
      <c r="C47" s="9" t="s">
        <v>48</v>
      </c>
      <c r="D47" s="10" t="s">
        <v>49</v>
      </c>
      <c r="E47" s="47" t="s">
        <v>226</v>
      </c>
      <c r="F47" s="11">
        <v>2196</v>
      </c>
      <c r="G47" s="11">
        <v>1647</v>
      </c>
      <c r="H47" s="29">
        <f t="shared" si="0"/>
        <v>549</v>
      </c>
      <c r="I47" s="32">
        <v>80015720479</v>
      </c>
    </row>
    <row r="48" spans="1:10" ht="120" x14ac:dyDescent="0.25">
      <c r="A48" s="16" t="s">
        <v>72</v>
      </c>
      <c r="B48" s="6" t="s">
        <v>47</v>
      </c>
      <c r="C48" s="6" t="s">
        <v>48</v>
      </c>
      <c r="D48" s="7" t="s">
        <v>73</v>
      </c>
      <c r="E48" s="47" t="s">
        <v>227</v>
      </c>
      <c r="F48" s="8">
        <v>10454.4</v>
      </c>
      <c r="G48" s="11">
        <v>7840.7999999999993</v>
      </c>
      <c r="H48" s="29">
        <f t="shared" si="0"/>
        <v>2613.6000000000004</v>
      </c>
      <c r="I48" s="44" t="s">
        <v>182</v>
      </c>
      <c r="J48" s="41"/>
    </row>
    <row r="49" spans="1:9" ht="60" x14ac:dyDescent="0.25">
      <c r="A49" s="16" t="s">
        <v>161</v>
      </c>
      <c r="B49" s="6" t="s">
        <v>47</v>
      </c>
      <c r="C49" s="6" t="s">
        <v>51</v>
      </c>
      <c r="D49" s="7" t="s">
        <v>162</v>
      </c>
      <c r="E49" s="47" t="s">
        <v>228</v>
      </c>
      <c r="F49" s="8">
        <v>1865.76</v>
      </c>
      <c r="G49" s="11">
        <v>1399.32</v>
      </c>
      <c r="H49" s="29">
        <f t="shared" si="0"/>
        <v>466.44000000000005</v>
      </c>
      <c r="I49" s="32">
        <v>82011710462</v>
      </c>
    </row>
    <row r="50" spans="1:9" ht="180" x14ac:dyDescent="0.25">
      <c r="A50" s="16" t="s">
        <v>165</v>
      </c>
      <c r="B50" s="6" t="s">
        <v>47</v>
      </c>
      <c r="C50" s="6" t="s">
        <v>51</v>
      </c>
      <c r="D50" s="7" t="s">
        <v>52</v>
      </c>
      <c r="E50" s="47" t="s">
        <v>229</v>
      </c>
      <c r="F50" s="8">
        <v>1536</v>
      </c>
      <c r="G50" s="11">
        <v>1152</v>
      </c>
      <c r="H50" s="29">
        <f>SUM(F50-G50)</f>
        <v>384</v>
      </c>
      <c r="I50" s="32">
        <v>94001030462</v>
      </c>
    </row>
    <row r="51" spans="1:9" ht="60" x14ac:dyDescent="0.25">
      <c r="A51" s="18" t="s">
        <v>50</v>
      </c>
      <c r="B51" s="9" t="s">
        <v>47</v>
      </c>
      <c r="C51" s="9" t="s">
        <v>51</v>
      </c>
      <c r="D51" s="10" t="s">
        <v>52</v>
      </c>
      <c r="E51" s="47" t="s">
        <v>230</v>
      </c>
      <c r="F51" s="11">
        <v>4514</v>
      </c>
      <c r="G51" s="11">
        <v>3385.5</v>
      </c>
      <c r="H51" s="29">
        <f t="shared" si="0"/>
        <v>1128.5</v>
      </c>
      <c r="I51" s="32">
        <v>94002330465</v>
      </c>
    </row>
    <row r="52" spans="1:9" ht="75" x14ac:dyDescent="0.25">
      <c r="A52" s="16" t="s">
        <v>56</v>
      </c>
      <c r="B52" s="6" t="s">
        <v>47</v>
      </c>
      <c r="C52" s="6" t="s">
        <v>57</v>
      </c>
      <c r="D52" s="7" t="s">
        <v>58</v>
      </c>
      <c r="E52" s="47" t="s">
        <v>231</v>
      </c>
      <c r="F52" s="8">
        <v>4390</v>
      </c>
      <c r="G52" s="11">
        <v>3292.5</v>
      </c>
      <c r="H52" s="29">
        <f t="shared" si="0"/>
        <v>1097.5</v>
      </c>
      <c r="I52" s="32">
        <v>92004490519</v>
      </c>
    </row>
    <row r="53" spans="1:9" ht="45" x14ac:dyDescent="0.25">
      <c r="A53" s="19" t="s">
        <v>108</v>
      </c>
      <c r="B53" s="12" t="s">
        <v>60</v>
      </c>
      <c r="C53" s="12" t="s">
        <v>109</v>
      </c>
      <c r="D53" s="13" t="s">
        <v>110</v>
      </c>
      <c r="E53" s="47" t="s">
        <v>232</v>
      </c>
      <c r="F53" s="14">
        <v>30744</v>
      </c>
      <c r="G53" s="11">
        <v>23058</v>
      </c>
      <c r="H53" s="29">
        <f t="shared" si="0"/>
        <v>7686</v>
      </c>
      <c r="I53" s="32">
        <v>83001090261</v>
      </c>
    </row>
    <row r="54" spans="1:9" ht="150" x14ac:dyDescent="0.25">
      <c r="A54" s="18" t="s">
        <v>59</v>
      </c>
      <c r="B54" s="9" t="s">
        <v>60</v>
      </c>
      <c r="C54" s="9" t="s">
        <v>61</v>
      </c>
      <c r="D54" s="10" t="s">
        <v>62</v>
      </c>
      <c r="E54" s="47" t="s">
        <v>233</v>
      </c>
      <c r="F54" s="11">
        <v>18582.580000000002</v>
      </c>
      <c r="G54" s="11">
        <v>13936.94</v>
      </c>
      <c r="H54" s="29">
        <f t="shared" si="0"/>
        <v>4645.6400000000012</v>
      </c>
      <c r="I54" s="44" t="s">
        <v>183</v>
      </c>
    </row>
    <row r="55" spans="1:9" ht="75.75" thickBot="1" x14ac:dyDescent="0.3">
      <c r="A55" s="22" t="s">
        <v>69</v>
      </c>
      <c r="B55" s="23" t="s">
        <v>60</v>
      </c>
      <c r="C55" s="24" t="s">
        <v>70</v>
      </c>
      <c r="D55" s="25" t="s">
        <v>71</v>
      </c>
      <c r="E55" s="47" t="s">
        <v>234</v>
      </c>
      <c r="F55" s="26">
        <v>2583</v>
      </c>
      <c r="G55" s="26">
        <v>1937.25</v>
      </c>
      <c r="H55" s="30">
        <f t="shared" si="0"/>
        <v>645.75</v>
      </c>
      <c r="I55" s="32">
        <v>92005970238</v>
      </c>
    </row>
    <row r="56" spans="1:9" ht="16.5" thickBot="1" x14ac:dyDescent="0.3">
      <c r="A56" s="51" t="s">
        <v>7</v>
      </c>
      <c r="B56" s="52"/>
      <c r="C56" s="52"/>
      <c r="D56" s="52"/>
      <c r="E56" s="28"/>
      <c r="F56" s="27">
        <f>SUM(F3:F55)</f>
        <v>649794.53000000014</v>
      </c>
      <c r="G56" s="27">
        <f>SUM(G3:G55)</f>
        <v>487345.95999999985</v>
      </c>
      <c r="H56" s="31">
        <f>SUM(H3:H55)</f>
        <v>162448.57000000007</v>
      </c>
      <c r="I56" s="32"/>
    </row>
  </sheetData>
  <sortState ref="A2:I55">
    <sortCondition ref="B2:B55"/>
    <sortCondition ref="C2:C55"/>
    <sortCondition ref="D2:D55"/>
  </sortState>
  <mergeCells count="2">
    <mergeCell ref="A1:H1"/>
    <mergeCell ref="A56:D56"/>
  </mergeCells>
  <phoneticPr fontId="1" type="noConversion"/>
  <printOptions verticalCentered="1"/>
  <pageMargins left="0.39370078740157483" right="0.39370078740157483" top="0.59055118110236227" bottom="0.59055118110236227" header="0" footer="0"/>
  <pageSetup paperSize="9" scale="58" fitToHeight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Albani</dc:creator>
  <cp:lastModifiedBy>De Vita Giuseppina</cp:lastModifiedBy>
  <cp:lastPrinted>2022-08-01T09:58:42Z</cp:lastPrinted>
  <dcterms:created xsi:type="dcterms:W3CDTF">2021-05-20T13:44:03Z</dcterms:created>
  <dcterms:modified xsi:type="dcterms:W3CDTF">2022-09-12T14:56:29Z</dcterms:modified>
</cp:coreProperties>
</file>